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1040" windowHeight="789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195" i="1"/>
  <c r="J157" i="1"/>
  <c r="H62" i="1"/>
  <c r="I43" i="1"/>
  <c r="H195" i="1"/>
  <c r="I195" i="1"/>
  <c r="J195" i="1"/>
  <c r="H176" i="1"/>
  <c r="I176" i="1"/>
  <c r="J176" i="1"/>
  <c r="G157" i="1"/>
  <c r="H157" i="1"/>
  <c r="H138" i="1"/>
  <c r="I138" i="1"/>
  <c r="J138" i="1"/>
  <c r="G119" i="1"/>
  <c r="J119" i="1"/>
  <c r="G100" i="1"/>
  <c r="H100" i="1"/>
  <c r="I100" i="1"/>
  <c r="I81" i="1"/>
  <c r="J81" i="1"/>
  <c r="F81" i="1"/>
  <c r="I62" i="1"/>
  <c r="J62" i="1"/>
  <c r="G43" i="1"/>
  <c r="H43" i="1"/>
  <c r="J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<sst xmlns="http://schemas.openxmlformats.org/spreadsheetml/2006/main" count="298" uniqueCount="115">
  <si>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</si>
  <si>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</si>
  <si>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</si>
  <si>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</si>
  <si>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</si>
  <si>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</si>
  <si>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</si>
  <si>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</si>
  <si>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</si>
  <si>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</si>
  <si>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</si>
  <si>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</si>
  <si>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</si>
  <si>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</si>
  <si>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</si>
  <si>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</si>
  <si>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</si>
  <si>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</si>
  <si>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</si>
  <si>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</si>
  <si>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</si>
  <si>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</si>
  <si>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</si>
  <si>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</si>
  <si>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</si>
  <si>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</si>
  <si>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</si>
  <si>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</si>
  <si>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</si>
  <si>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</si>
  <si>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</si>
  <si>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</si>
  <si>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</si>
  <si>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</si>
  <si>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</si>
  <si>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</si>
  <si>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</si>
  <si>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</si>
  <si>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пшенная</t>
  </si>
  <si>
    <t>какао на свежем молоке</t>
  </si>
  <si>
    <t>масло слив.порционно</t>
  </si>
  <si>
    <t>Йогурт</t>
  </si>
  <si>
    <t>Щи свежей капусты с курой</t>
  </si>
  <si>
    <t>тефтели из говядины с соусом</t>
  </si>
  <si>
    <t>Рис с овощами</t>
  </si>
  <si>
    <t>Хлеб пшеничный</t>
  </si>
  <si>
    <t>Хлеб ржаной</t>
  </si>
  <si>
    <t>яблоко</t>
  </si>
  <si>
    <t>Кисель Валетек</t>
  </si>
  <si>
    <t xml:space="preserve"> </t>
  </si>
  <si>
    <t>запеканка творожная со сг/молоком</t>
  </si>
  <si>
    <t>кофейный напиток с молоком</t>
  </si>
  <si>
    <t>суп картофельный с фрикадельками</t>
  </si>
  <si>
    <t>Биточки из говядины</t>
  </si>
  <si>
    <t>Чай с сахаром и лимоном</t>
  </si>
  <si>
    <t>Каша рисовая молочная</t>
  </si>
  <si>
    <t>Какао на свежем молоке</t>
  </si>
  <si>
    <t>йогурт</t>
  </si>
  <si>
    <t>масло сливочное</t>
  </si>
  <si>
    <t>борщ со свежей капустой,курой,сметаной</t>
  </si>
  <si>
    <t>гуляш из говядины 30/30</t>
  </si>
  <si>
    <t>каша гречневая рассыпчатая</t>
  </si>
  <si>
    <t>хлеб пшеничный/ржаной 40/23</t>
  </si>
  <si>
    <t>Напиток Валетек</t>
  </si>
  <si>
    <t>омлет натуральный</t>
  </si>
  <si>
    <t xml:space="preserve">кофейный напиток с молоком </t>
  </si>
  <si>
    <t>помидор порционный</t>
  </si>
  <si>
    <t>рассольник Лен. с курой, сметаной</t>
  </si>
  <si>
    <t>котлета рыбная Любительская</t>
  </si>
  <si>
    <t>пюре картофельное</t>
  </si>
  <si>
    <t>огурец</t>
  </si>
  <si>
    <t>компот из кураги</t>
  </si>
  <si>
    <t>каша геркулесовая молочная</t>
  </si>
  <si>
    <t>сыр порц</t>
  </si>
  <si>
    <t>Суп-пюре картофельный с гренками</t>
  </si>
  <si>
    <t>Плов из говядины</t>
  </si>
  <si>
    <t>огурец свежий</t>
  </si>
  <si>
    <t>компот из сухофруктов</t>
  </si>
  <si>
    <t>каша рисовая молочная</t>
  </si>
  <si>
    <t>чай с лимоном</t>
  </si>
  <si>
    <t>сыр порц.</t>
  </si>
  <si>
    <t>Щи из свежей капусты с картофелем</t>
  </si>
  <si>
    <t>Шницель натуральный</t>
  </si>
  <si>
    <t>Горох отварной</t>
  </si>
  <si>
    <t xml:space="preserve">Хлеб ржаной </t>
  </si>
  <si>
    <t>Кисель Витоша</t>
  </si>
  <si>
    <t>масло слив. порц</t>
  </si>
  <si>
    <t>суп картофельный с макаронами, курой</t>
  </si>
  <si>
    <t>гуляш из говядины</t>
  </si>
  <si>
    <t>Картофельное пюре</t>
  </si>
  <si>
    <t>Компот из сухофруктов</t>
  </si>
  <si>
    <t>чай с сахаром</t>
  </si>
  <si>
    <t>помидор</t>
  </si>
  <si>
    <t>борщ из свежей капусты с курой,сметаной</t>
  </si>
  <si>
    <t>Рыба тушеная в томате с овощами</t>
  </si>
  <si>
    <t>рис отварной</t>
  </si>
  <si>
    <t>хлеб ржаной</t>
  </si>
  <si>
    <t>сок</t>
  </si>
  <si>
    <t>каша пшенная молочная</t>
  </si>
  <si>
    <t>какао с молоком</t>
  </si>
  <si>
    <t>сыр порционный</t>
  </si>
  <si>
    <t>Суп картофельный с рыбой минтай</t>
  </si>
  <si>
    <t>Кура отварная(кура)</t>
  </si>
  <si>
    <t>Каша гречневая рассыпчатая</t>
  </si>
  <si>
    <t>Суп картоф с горохом</t>
  </si>
  <si>
    <t>Печень по строгоновски</t>
  </si>
  <si>
    <t>Макароны отварные</t>
  </si>
  <si>
    <t>компот из смеси сухофруктов</t>
  </si>
  <si>
    <t>11-18 лет</t>
  </si>
  <si>
    <t>хлеб пш/ рж</t>
  </si>
  <si>
    <t>хлеб пш/рж</t>
  </si>
  <si>
    <t>Рагу овощное</t>
  </si>
  <si>
    <t>директор</t>
  </si>
  <si>
    <t>Дягилева М.В.</t>
  </si>
  <si>
    <t>МОУ СОШ № ! Г.Богданович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</si>
</sst>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114</v>
      </c>
      <c r="D1" s="70"/>
      <c r="E1" s="70"/>
      <c r="F1" s="12" t="s">
        <v>15</v>
      </c>
      <c r="G1" s="2" t="s">
        <v>16</v>
      </c>
      <c r="H1" s="71" t="s">
        <v>112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17</v>
      </c>
      <c r="H2" s="71" t="s">
        <v>113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108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38</v>
      </c>
      <c r="F6" s="40">
        <v>255</v>
      </c>
      <c r="G6" s="56">
        <v>7.25</v>
      </c>
      <c r="H6" s="56">
        <v>11.5</v>
      </c>
      <c r="I6" s="57">
        <v>39.75</v>
      </c>
      <c r="J6" s="40">
        <v>300</v>
      </c>
      <c r="K6" s="55">
        <v>384</v>
      </c>
      <c r="L6" s="40"/>
    </row>
    <row r="7" spans="1:12" ht="15" x14ac:dyDescent="0.25">
      <c r="A7" s="23"/>
      <c r="B7" s="15"/>
      <c r="C7" s="11"/>
      <c r="D7" s="6"/>
      <c r="E7" s="52" t="s">
        <v>39</v>
      </c>
      <c r="F7" s="43">
        <v>200</v>
      </c>
      <c r="G7" s="58">
        <v>3.9</v>
      </c>
      <c r="H7" s="58">
        <v>3.5</v>
      </c>
      <c r="I7" s="59">
        <v>22.9</v>
      </c>
      <c r="J7" s="43">
        <v>138</v>
      </c>
      <c r="K7" s="6">
        <v>959</v>
      </c>
      <c r="L7" s="43"/>
    </row>
    <row r="8" spans="1:12" ht="15" x14ac:dyDescent="0.25">
      <c r="A8" s="23"/>
      <c r="B8" s="15"/>
      <c r="C8" s="11"/>
      <c r="D8" s="7" t="s">
        <v>21</v>
      </c>
      <c r="E8" s="52" t="s">
        <v>109</v>
      </c>
      <c r="F8" s="43">
        <v>50</v>
      </c>
      <c r="G8" s="58">
        <v>3.6</v>
      </c>
      <c r="H8" s="58">
        <v>0.48</v>
      </c>
      <c r="I8" s="59">
        <v>22.68</v>
      </c>
      <c r="J8" s="43">
        <v>109.4</v>
      </c>
      <c r="K8" s="6"/>
      <c r="L8" s="43"/>
    </row>
    <row r="9" spans="1:12" ht="15.75" thickBot="1" x14ac:dyDescent="0.3">
      <c r="A9" s="23"/>
      <c r="B9" s="15"/>
      <c r="C9" s="11"/>
      <c r="D9" s="7" t="s">
        <v>22</v>
      </c>
      <c r="E9" s="52" t="s">
        <v>40</v>
      </c>
      <c r="F9" s="43">
        <v>10</v>
      </c>
      <c r="G9" s="58">
        <v>0.12</v>
      </c>
      <c r="H9" s="58">
        <v>0.24</v>
      </c>
      <c r="I9" s="59">
        <v>14.76</v>
      </c>
      <c r="J9" s="43">
        <v>102.5</v>
      </c>
      <c r="K9" s="6"/>
      <c r="L9" s="43"/>
    </row>
    <row r="10" spans="1:12" ht="15" x14ac:dyDescent="0.25">
      <c r="A10" s="23"/>
      <c r="B10" s="15"/>
      <c r="C10" s="11"/>
      <c r="D10" s="7" t="s">
        <v>23</v>
      </c>
      <c r="E10" s="51" t="s">
        <v>41</v>
      </c>
      <c r="F10" s="43">
        <v>100</v>
      </c>
      <c r="G10" s="56">
        <v>5</v>
      </c>
      <c r="H10" s="56">
        <v>3.2</v>
      </c>
      <c r="I10" s="57">
        <v>8.5</v>
      </c>
      <c r="J10" s="43">
        <v>87</v>
      </c>
      <c r="K10" s="55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615</v>
      </c>
      <c r="G13" s="19">
        <f t="shared" ref="G13:J13" si="0">SUM(G6:G12)</f>
        <v>19.869999999999997</v>
      </c>
      <c r="H13" s="19">
        <f t="shared" si="0"/>
        <v>18.920000000000002</v>
      </c>
      <c r="I13" s="19">
        <f t="shared" si="0"/>
        <v>108.59</v>
      </c>
      <c r="J13" s="19">
        <f t="shared" si="0"/>
        <v>736.9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2" t="s">
        <v>42</v>
      </c>
      <c r="F15" s="43">
        <v>255</v>
      </c>
      <c r="G15" s="43">
        <v>6.66</v>
      </c>
      <c r="H15" s="43">
        <v>8.4600000000000009</v>
      </c>
      <c r="I15" s="43">
        <v>10</v>
      </c>
      <c r="J15" s="43">
        <v>145.19999999999999</v>
      </c>
      <c r="K15" s="44">
        <v>187</v>
      </c>
      <c r="L15" s="43"/>
    </row>
    <row r="16" spans="1:12" ht="15" x14ac:dyDescent="0.25">
      <c r="A16" s="23"/>
      <c r="B16" s="15"/>
      <c r="C16" s="11"/>
      <c r="D16" s="7" t="s">
        <v>27</v>
      </c>
      <c r="E16" s="52" t="s">
        <v>43</v>
      </c>
      <c r="F16" s="43">
        <v>110</v>
      </c>
      <c r="G16" s="43">
        <v>13.8</v>
      </c>
      <c r="H16" s="43">
        <v>12.4</v>
      </c>
      <c r="I16" s="43">
        <v>16.37</v>
      </c>
      <c r="J16" s="43">
        <v>239</v>
      </c>
      <c r="K16" s="44">
        <v>618</v>
      </c>
      <c r="L16" s="43"/>
    </row>
    <row r="17" spans="1:12" ht="15" x14ac:dyDescent="0.25">
      <c r="A17" s="23"/>
      <c r="B17" s="15"/>
      <c r="C17" s="11"/>
      <c r="D17" s="7" t="s">
        <v>28</v>
      </c>
      <c r="E17" s="52" t="s">
        <v>44</v>
      </c>
      <c r="F17" s="43">
        <v>180</v>
      </c>
      <c r="G17" s="43">
        <v>2.94</v>
      </c>
      <c r="H17" s="43">
        <v>4.58</v>
      </c>
      <c r="I17" s="43">
        <v>18.12</v>
      </c>
      <c r="J17" s="43">
        <v>125</v>
      </c>
      <c r="K17" s="44">
        <v>156</v>
      </c>
      <c r="L17" s="43"/>
    </row>
    <row r="18" spans="1:12" ht="15" x14ac:dyDescent="0.25">
      <c r="A18" s="23"/>
      <c r="B18" s="15"/>
      <c r="C18" s="11"/>
      <c r="D18" s="7" t="s">
        <v>29</v>
      </c>
      <c r="E18" s="5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2" t="s">
        <v>45</v>
      </c>
      <c r="F19" s="43">
        <v>60</v>
      </c>
      <c r="G19" s="43">
        <v>4.5599999999999996</v>
      </c>
      <c r="H19" s="43">
        <v>0.48</v>
      </c>
      <c r="I19" s="43">
        <v>29.52</v>
      </c>
      <c r="J19" s="43">
        <v>158.96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2" t="s">
        <v>46</v>
      </c>
      <c r="F20" s="43">
        <v>30</v>
      </c>
      <c r="G20" s="43">
        <v>1.98</v>
      </c>
      <c r="H20" s="43">
        <v>0.36</v>
      </c>
      <c r="I20" s="43">
        <v>11.88</v>
      </c>
      <c r="J20" s="43">
        <v>39.36</v>
      </c>
      <c r="K20" s="44"/>
      <c r="L20" s="43"/>
    </row>
    <row r="21" spans="1:12" ht="15" x14ac:dyDescent="0.25">
      <c r="A21" s="23"/>
      <c r="B21" s="15"/>
      <c r="C21" s="11"/>
      <c r="D21" s="6"/>
      <c r="E21" s="53" t="s">
        <v>47</v>
      </c>
      <c r="F21" s="43">
        <v>0</v>
      </c>
      <c r="G21" s="43"/>
      <c r="H21" s="43"/>
      <c r="I21" s="43"/>
      <c r="J21" s="43"/>
      <c r="K21" s="44"/>
      <c r="L21" s="43"/>
    </row>
    <row r="22" spans="1:12" ht="15.75" thickBot="1" x14ac:dyDescent="0.3">
      <c r="A22" s="23"/>
      <c r="B22" s="15"/>
      <c r="C22" s="11"/>
      <c r="D22" s="6"/>
      <c r="E22" s="54" t="s">
        <v>48</v>
      </c>
      <c r="F22" s="43">
        <v>200</v>
      </c>
      <c r="G22" s="43">
        <v>0</v>
      </c>
      <c r="H22" s="43">
        <v>0.2</v>
      </c>
      <c r="I22" s="43">
        <v>18.399999999999999</v>
      </c>
      <c r="J22" s="43">
        <v>74</v>
      </c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835</v>
      </c>
      <c r="G23" s="19">
        <f t="shared" ref="G23:J23" si="2">SUM(G14:G22)</f>
        <v>29.94</v>
      </c>
      <c r="H23" s="19">
        <f t="shared" si="2"/>
        <v>26.479999999999997</v>
      </c>
      <c r="I23" s="19">
        <f t="shared" si="2"/>
        <v>104.28999999999999</v>
      </c>
      <c r="J23" s="19">
        <f t="shared" si="2"/>
        <v>781.52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1450</v>
      </c>
      <c r="G24" s="32">
        <f t="shared" ref="G24:J24" si="4">G13+G23</f>
        <v>49.81</v>
      </c>
      <c r="H24" s="32">
        <f t="shared" si="4"/>
        <v>45.4</v>
      </c>
      <c r="I24" s="32">
        <f t="shared" si="4"/>
        <v>212.88</v>
      </c>
      <c r="J24" s="32">
        <f t="shared" si="4"/>
        <v>1518.42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50</v>
      </c>
      <c r="F25" s="56">
        <v>160</v>
      </c>
      <c r="G25" s="40"/>
      <c r="H25" s="40"/>
      <c r="I25" s="40"/>
      <c r="J25" s="56">
        <v>310.5</v>
      </c>
      <c r="K25" s="41">
        <v>469</v>
      </c>
      <c r="L25" s="40"/>
    </row>
    <row r="26" spans="1:12" ht="15.75" thickBot="1" x14ac:dyDescent="0.3">
      <c r="A26" s="14"/>
      <c r="B26" s="15"/>
      <c r="C26" s="11"/>
      <c r="D26" s="6"/>
      <c r="E26" s="42" t="s">
        <v>51</v>
      </c>
      <c r="F26" s="58">
        <v>200</v>
      </c>
      <c r="G26" s="43"/>
      <c r="H26" s="43"/>
      <c r="I26" s="43"/>
      <c r="J26" s="58">
        <v>134</v>
      </c>
      <c r="K26" s="44">
        <v>958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110</v>
      </c>
      <c r="F27" s="58">
        <v>50</v>
      </c>
      <c r="G27" s="43">
        <v>25.35</v>
      </c>
      <c r="H27" s="43">
        <v>144</v>
      </c>
      <c r="I27" s="43">
        <v>19.8</v>
      </c>
      <c r="J27" s="58">
        <v>109.4</v>
      </c>
      <c r="K27" s="55">
        <v>469</v>
      </c>
      <c r="L27" s="43"/>
    </row>
    <row r="28" spans="1:12" ht="15.75" thickBot="1" x14ac:dyDescent="0.3">
      <c r="A28" s="14"/>
      <c r="B28" s="15"/>
      <c r="C28" s="11"/>
      <c r="D28" s="7" t="s">
        <v>22</v>
      </c>
      <c r="E28" s="42"/>
      <c r="F28" s="58"/>
      <c r="G28" s="43">
        <v>2.36</v>
      </c>
      <c r="H28" s="43">
        <v>1.6</v>
      </c>
      <c r="I28" s="43">
        <v>27.52</v>
      </c>
      <c r="J28" s="58"/>
      <c r="K28" s="6">
        <v>958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47</v>
      </c>
      <c r="F29" s="56">
        <v>100</v>
      </c>
      <c r="G29" s="43">
        <v>3.6</v>
      </c>
      <c r="H29" s="43">
        <v>0.24</v>
      </c>
      <c r="I29" s="43">
        <v>14.76</v>
      </c>
      <c r="J29" s="56">
        <v>46</v>
      </c>
      <c r="K29" s="6"/>
      <c r="L29" s="43"/>
    </row>
    <row r="30" spans="1:12" ht="15" x14ac:dyDescent="0.25">
      <c r="A30" s="14"/>
      <c r="B30" s="15"/>
      <c r="C30" s="11"/>
      <c r="D30" s="6"/>
      <c r="E30" s="42" t="s">
        <v>49</v>
      </c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>
        <v>0.4</v>
      </c>
      <c r="H31" s="43"/>
      <c r="I31" s="43">
        <v>9.8000000000000007</v>
      </c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31.71</v>
      </c>
      <c r="H32" s="19">
        <f t="shared" ref="H32" si="7">SUM(H25:H31)</f>
        <v>145.84</v>
      </c>
      <c r="I32" s="19">
        <f t="shared" ref="I32" si="8">SUM(I25:I31)</f>
        <v>71.88</v>
      </c>
      <c r="J32" s="19">
        <f t="shared" ref="J32:L32" si="9">SUM(J25:J31)</f>
        <v>599.9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52</v>
      </c>
      <c r="F34" s="58">
        <v>250</v>
      </c>
      <c r="G34" s="43">
        <v>9.2750000000000004</v>
      </c>
      <c r="H34" s="43">
        <v>8.15</v>
      </c>
      <c r="I34" s="43">
        <v>16.86</v>
      </c>
      <c r="J34" s="43">
        <v>170</v>
      </c>
      <c r="K34" s="44">
        <v>124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53</v>
      </c>
      <c r="F35" s="58">
        <v>100</v>
      </c>
      <c r="G35" s="43">
        <v>17.8</v>
      </c>
      <c r="H35" s="43">
        <v>17.5</v>
      </c>
      <c r="I35" s="43">
        <v>14.3</v>
      </c>
      <c r="J35" s="43">
        <v>286</v>
      </c>
      <c r="K35" s="44">
        <v>608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111</v>
      </c>
      <c r="F36" s="58">
        <v>180</v>
      </c>
      <c r="G36" s="43">
        <v>2.76</v>
      </c>
      <c r="H36" s="43">
        <v>4.4400000000000004</v>
      </c>
      <c r="I36" s="43">
        <v>16.2</v>
      </c>
      <c r="J36" s="43">
        <v>116.4</v>
      </c>
      <c r="K36" s="44">
        <v>716</v>
      </c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58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 t="s">
        <v>45</v>
      </c>
      <c r="F38" s="58">
        <v>60</v>
      </c>
      <c r="G38" s="43">
        <v>4.5599999999999996</v>
      </c>
      <c r="H38" s="43">
        <v>0.48</v>
      </c>
      <c r="I38" s="43">
        <v>29.52</v>
      </c>
      <c r="J38" s="43">
        <v>158.96</v>
      </c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46</v>
      </c>
      <c r="F39" s="58">
        <v>30</v>
      </c>
      <c r="G39" s="43">
        <v>1.98</v>
      </c>
      <c r="H39" s="43">
        <v>0.36</v>
      </c>
      <c r="I39" s="43">
        <v>11.88</v>
      </c>
      <c r="J39" s="43">
        <v>39.36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76</v>
      </c>
      <c r="F40" s="60">
        <v>100</v>
      </c>
      <c r="G40" s="43">
        <v>0.79900000000000004</v>
      </c>
      <c r="H40" s="43">
        <v>0.1</v>
      </c>
      <c r="I40" s="43">
        <v>2.4980000000000002</v>
      </c>
      <c r="J40" s="43">
        <v>14.016999999999999</v>
      </c>
      <c r="K40" s="44"/>
      <c r="L40" s="43"/>
    </row>
    <row r="41" spans="1:12" ht="15.75" thickBot="1" x14ac:dyDescent="0.3">
      <c r="A41" s="14"/>
      <c r="B41" s="15"/>
      <c r="C41" s="11"/>
      <c r="D41" s="6"/>
      <c r="E41" s="42" t="s">
        <v>54</v>
      </c>
      <c r="F41" s="61">
        <v>223</v>
      </c>
      <c r="G41" s="43">
        <v>0.3</v>
      </c>
      <c r="H41" s="43">
        <v>0</v>
      </c>
      <c r="I41" s="43">
        <v>15.2</v>
      </c>
      <c r="J41" s="43">
        <v>60</v>
      </c>
      <c r="K41" s="44">
        <v>944</v>
      </c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943</v>
      </c>
      <c r="G42" s="19">
        <f t="shared" ref="G42" si="10">SUM(G33:G41)</f>
        <v>37.473999999999997</v>
      </c>
      <c r="H42" s="19">
        <f t="shared" ref="H42" si="11">SUM(H33:H41)</f>
        <v>31.03</v>
      </c>
      <c r="I42" s="19">
        <f t="shared" ref="I42" si="12">SUM(I33:I41)</f>
        <v>106.458</v>
      </c>
      <c r="J42" s="19">
        <f t="shared" ref="J42:L42" si="13">SUM(J33:J41)</f>
        <v>844.73700000000008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1453</v>
      </c>
      <c r="G43" s="32">
        <f t="shared" ref="G43" si="14">G32+G42</f>
        <v>69.183999999999997</v>
      </c>
      <c r="H43" s="32">
        <f t="shared" ref="H43" si="15">H32+H42</f>
        <v>176.87</v>
      </c>
      <c r="I43" s="32">
        <f t="shared" ref="I43" si="16">I32+I42</f>
        <v>178.33799999999999</v>
      </c>
      <c r="J43" s="32">
        <f t="shared" ref="J43:L43" si="17">J32+J42</f>
        <v>1444.6370000000002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55</v>
      </c>
      <c r="F44" s="56">
        <v>255</v>
      </c>
      <c r="G44" s="40">
        <v>9.1300000000000008</v>
      </c>
      <c r="H44" s="40">
        <v>13.66</v>
      </c>
      <c r="I44" s="40">
        <v>31.56</v>
      </c>
      <c r="J44" s="40">
        <v>255</v>
      </c>
      <c r="K44" s="41">
        <v>384</v>
      </c>
      <c r="L44" s="40"/>
    </row>
    <row r="45" spans="1:12" ht="15" x14ac:dyDescent="0.25">
      <c r="A45" s="23"/>
      <c r="B45" s="15"/>
      <c r="C45" s="11"/>
      <c r="D45" s="6"/>
      <c r="E45" s="42" t="s">
        <v>56</v>
      </c>
      <c r="F45" s="58">
        <v>200</v>
      </c>
      <c r="G45" s="43">
        <v>3.9</v>
      </c>
      <c r="H45" s="43">
        <v>3.5</v>
      </c>
      <c r="I45" s="43">
        <v>22.9</v>
      </c>
      <c r="J45" s="43">
        <v>138</v>
      </c>
      <c r="K45" s="44">
        <v>959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110</v>
      </c>
      <c r="F46" s="58">
        <v>50</v>
      </c>
      <c r="G46" s="43">
        <v>3.6</v>
      </c>
      <c r="H46" s="43">
        <v>0.48</v>
      </c>
      <c r="I46" s="43">
        <v>22.68</v>
      </c>
      <c r="J46" s="43">
        <v>109.44</v>
      </c>
      <c r="K46" s="44"/>
      <c r="L46" s="43"/>
    </row>
    <row r="47" spans="1:12" ht="15.75" thickBot="1" x14ac:dyDescent="0.3">
      <c r="A47" s="23"/>
      <c r="B47" s="15"/>
      <c r="C47" s="11"/>
      <c r="D47" s="7" t="s">
        <v>22</v>
      </c>
      <c r="E47" s="42" t="s">
        <v>57</v>
      </c>
      <c r="F47" s="58">
        <v>100</v>
      </c>
      <c r="G47" s="43">
        <v>5</v>
      </c>
      <c r="H47" s="43">
        <v>3.2</v>
      </c>
      <c r="I47" s="43">
        <v>8.5</v>
      </c>
      <c r="J47" s="43">
        <v>87</v>
      </c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58</v>
      </c>
      <c r="F48" s="56">
        <v>15</v>
      </c>
      <c r="G48" s="43">
        <v>0.12</v>
      </c>
      <c r="H48" s="43">
        <v>10.875</v>
      </c>
      <c r="I48" s="43">
        <v>0.19500000000000001</v>
      </c>
      <c r="J48" s="43">
        <v>102.5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620</v>
      </c>
      <c r="G51" s="19">
        <f t="shared" ref="G51" si="18">SUM(G44:G50)</f>
        <v>21.750000000000004</v>
      </c>
      <c r="H51" s="19">
        <f t="shared" ref="H51" si="19">SUM(H44:H50)</f>
        <v>31.715</v>
      </c>
      <c r="I51" s="19">
        <f t="shared" ref="I51" si="20">SUM(I44:I50)</f>
        <v>85.83499999999998</v>
      </c>
      <c r="J51" s="19">
        <f t="shared" ref="J51:L51" si="21">SUM(J44:J50)</f>
        <v>691.94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59</v>
      </c>
      <c r="F53" s="58">
        <v>255</v>
      </c>
      <c r="G53" s="43">
        <v>6.8719999999999999</v>
      </c>
      <c r="H53" s="43">
        <v>10.125999999999999</v>
      </c>
      <c r="I53" s="43">
        <v>13.29</v>
      </c>
      <c r="J53" s="58">
        <v>163.19999999999999</v>
      </c>
      <c r="K53" s="44">
        <v>170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60</v>
      </c>
      <c r="F54" s="58">
        <v>100</v>
      </c>
      <c r="G54" s="43">
        <v>13.9</v>
      </c>
      <c r="H54" s="43">
        <v>6.5</v>
      </c>
      <c r="I54" s="43">
        <v>4</v>
      </c>
      <c r="J54" s="58">
        <v>132</v>
      </c>
      <c r="K54" s="44">
        <v>591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61</v>
      </c>
      <c r="F55" s="58">
        <v>180</v>
      </c>
      <c r="G55" s="43">
        <v>10.476000000000001</v>
      </c>
      <c r="H55" s="43">
        <v>12.42</v>
      </c>
      <c r="I55" s="43">
        <v>76.680000000000007</v>
      </c>
      <c r="J55" s="58">
        <v>320.39999999999998</v>
      </c>
      <c r="K55" s="44">
        <v>679</v>
      </c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58"/>
      <c r="G56" s="43"/>
      <c r="H56" s="43"/>
      <c r="I56" s="43"/>
      <c r="J56" s="58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 t="s">
        <v>62</v>
      </c>
      <c r="F57" s="58">
        <v>60</v>
      </c>
      <c r="G57" s="43">
        <v>4.5599999999999996</v>
      </c>
      <c r="H57" s="43">
        <v>0.48</v>
      </c>
      <c r="I57" s="43">
        <v>29.52</v>
      </c>
      <c r="J57" s="58">
        <v>158.96</v>
      </c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46</v>
      </c>
      <c r="F58" s="58">
        <v>30</v>
      </c>
      <c r="G58" s="43">
        <v>1.98</v>
      </c>
      <c r="H58" s="43">
        <v>0.36</v>
      </c>
      <c r="I58" s="43">
        <v>11.88</v>
      </c>
      <c r="J58" s="58">
        <v>39.36</v>
      </c>
      <c r="K58" s="44"/>
      <c r="L58" s="43"/>
    </row>
    <row r="59" spans="1:12" ht="15" x14ac:dyDescent="0.25">
      <c r="A59" s="23"/>
      <c r="B59" s="15"/>
      <c r="C59" s="11"/>
      <c r="D59" s="6"/>
      <c r="E59" s="42" t="s">
        <v>66</v>
      </c>
      <c r="F59" s="60">
        <v>100</v>
      </c>
      <c r="G59" s="43">
        <v>0.79600000000000004</v>
      </c>
      <c r="H59" s="43">
        <v>9.9000000000000005E-2</v>
      </c>
      <c r="I59" s="43">
        <v>2.4900000000000002</v>
      </c>
      <c r="J59" s="60">
        <v>13.94</v>
      </c>
      <c r="K59" s="44"/>
      <c r="L59" s="43"/>
    </row>
    <row r="60" spans="1:12" ht="15.75" thickBot="1" x14ac:dyDescent="0.3">
      <c r="A60" s="23"/>
      <c r="B60" s="15"/>
      <c r="C60" s="11"/>
      <c r="D60" s="6"/>
      <c r="E60" s="42" t="s">
        <v>63</v>
      </c>
      <c r="F60" s="61">
        <v>200</v>
      </c>
      <c r="G60" s="43">
        <v>0</v>
      </c>
      <c r="H60" s="43">
        <v>0.2</v>
      </c>
      <c r="I60" s="43">
        <v>18.399999999999999</v>
      </c>
      <c r="J60" s="61">
        <v>74</v>
      </c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925</v>
      </c>
      <c r="G61" s="19">
        <f t="shared" ref="G61" si="22">SUM(G52:G60)</f>
        <v>38.583999999999996</v>
      </c>
      <c r="H61" s="19">
        <f t="shared" ref="H61" si="23">SUM(H52:H60)</f>
        <v>30.184999999999999</v>
      </c>
      <c r="I61" s="19">
        <f t="shared" ref="I61" si="24">SUM(I52:I60)</f>
        <v>156.26000000000002</v>
      </c>
      <c r="J61" s="19">
        <f t="shared" ref="J61:L61" si="25">SUM(J52:J60)</f>
        <v>901.86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1545</v>
      </c>
      <c r="G62" s="32">
        <f t="shared" ref="G62" si="26">G51+G61</f>
        <v>60.334000000000003</v>
      </c>
      <c r="H62" s="32">
        <f t="shared" ref="H62" si="27">H51+H61</f>
        <v>61.9</v>
      </c>
      <c r="I62" s="32">
        <f t="shared" ref="I62" si="28">I51+I61</f>
        <v>242.095</v>
      </c>
      <c r="J62" s="32">
        <f t="shared" ref="J62:L62" si="29">J51+J61</f>
        <v>1593.8000000000002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1" t="s">
        <v>64</v>
      </c>
      <c r="F63" s="56">
        <v>160</v>
      </c>
      <c r="G63" s="40">
        <v>15.95</v>
      </c>
      <c r="H63" s="40">
        <v>21.54</v>
      </c>
      <c r="I63" s="40">
        <v>2.8</v>
      </c>
      <c r="J63" s="40">
        <v>268.60000000000002</v>
      </c>
      <c r="K63" s="41">
        <v>438</v>
      </c>
      <c r="L63" s="40"/>
    </row>
    <row r="64" spans="1:12" ht="15" x14ac:dyDescent="0.25">
      <c r="A64" s="23"/>
      <c r="B64" s="15"/>
      <c r="C64" s="11"/>
      <c r="D64" s="6"/>
      <c r="E64" s="52" t="s">
        <v>65</v>
      </c>
      <c r="F64" s="58">
        <v>200</v>
      </c>
      <c r="G64" s="43">
        <v>2.36</v>
      </c>
      <c r="H64" s="43">
        <v>1.6</v>
      </c>
      <c r="I64" s="43">
        <v>27.52</v>
      </c>
      <c r="J64" s="43">
        <v>134</v>
      </c>
      <c r="K64" s="44">
        <v>958</v>
      </c>
      <c r="L64" s="43"/>
    </row>
    <row r="65" spans="1:12" ht="15" x14ac:dyDescent="0.25">
      <c r="A65" s="23"/>
      <c r="B65" s="15"/>
      <c r="C65" s="11"/>
      <c r="D65" s="7" t="s">
        <v>21</v>
      </c>
      <c r="E65" s="52" t="s">
        <v>110</v>
      </c>
      <c r="F65" s="58">
        <v>50</v>
      </c>
      <c r="G65" s="43">
        <v>3.6</v>
      </c>
      <c r="H65" s="43">
        <v>0.24</v>
      </c>
      <c r="I65" s="43">
        <v>14.76</v>
      </c>
      <c r="J65" s="43">
        <v>109.4</v>
      </c>
      <c r="K65" s="44"/>
      <c r="L65" s="43"/>
    </row>
    <row r="66" spans="1:12" ht="15.75" thickBot="1" x14ac:dyDescent="0.3">
      <c r="A66" s="23"/>
      <c r="B66" s="15"/>
      <c r="C66" s="11"/>
      <c r="D66" s="7" t="s">
        <v>22</v>
      </c>
      <c r="E66" s="52" t="s">
        <v>66</v>
      </c>
      <c r="F66" s="58">
        <v>100</v>
      </c>
      <c r="G66" s="43">
        <v>0.79600000000000004</v>
      </c>
      <c r="H66" s="43">
        <v>0.09</v>
      </c>
      <c r="I66" s="43">
        <v>2.4900000000000002</v>
      </c>
      <c r="J66" s="43">
        <v>13.9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51"/>
      <c r="F67" s="56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30">SUM(G63:G69)</f>
        <v>22.706</v>
      </c>
      <c r="H70" s="19">
        <f t="shared" ref="H70" si="31">SUM(H63:H69)</f>
        <v>23.47</v>
      </c>
      <c r="I70" s="19">
        <f t="shared" ref="I70" si="32">SUM(I63:I69)</f>
        <v>47.57</v>
      </c>
      <c r="J70" s="19">
        <f t="shared" ref="J70:L70" si="33">SUM(J63:J69)</f>
        <v>525.9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67</v>
      </c>
      <c r="F72" s="43">
        <v>255</v>
      </c>
      <c r="G72" s="43">
        <v>7.8620000000000001</v>
      </c>
      <c r="H72" s="43">
        <v>8.6859999999999999</v>
      </c>
      <c r="I72" s="43">
        <v>20.100000000000001</v>
      </c>
      <c r="J72" s="43">
        <v>192.2</v>
      </c>
      <c r="K72" s="44">
        <v>129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68</v>
      </c>
      <c r="F73" s="43">
        <v>100</v>
      </c>
      <c r="G73" s="43">
        <v>12.6</v>
      </c>
      <c r="H73" s="43">
        <v>1.6</v>
      </c>
      <c r="I73" s="43">
        <v>5.7</v>
      </c>
      <c r="J73" s="43">
        <v>87</v>
      </c>
      <c r="K73" s="44">
        <v>308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69</v>
      </c>
      <c r="F74" s="43">
        <v>180</v>
      </c>
      <c r="G74" s="43">
        <v>3.78</v>
      </c>
      <c r="H74" s="43">
        <v>7.92</v>
      </c>
      <c r="I74" s="43">
        <v>19.62</v>
      </c>
      <c r="J74" s="43">
        <v>165.6</v>
      </c>
      <c r="K74" s="44">
        <v>694</v>
      </c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45</v>
      </c>
      <c r="F76" s="43">
        <v>60</v>
      </c>
      <c r="G76" s="43">
        <v>4.5599999999999996</v>
      </c>
      <c r="H76" s="43">
        <v>0.48</v>
      </c>
      <c r="I76" s="43">
        <v>29.52</v>
      </c>
      <c r="J76" s="43">
        <v>158.96</v>
      </c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46</v>
      </c>
      <c r="F77" s="43">
        <v>30</v>
      </c>
      <c r="G77" s="43">
        <v>1.98</v>
      </c>
      <c r="H77" s="43">
        <v>0.36</v>
      </c>
      <c r="I77" s="43">
        <v>11.88</v>
      </c>
      <c r="J77" s="43">
        <v>39.36</v>
      </c>
      <c r="K77" s="44"/>
      <c r="L77" s="43"/>
    </row>
    <row r="78" spans="1:12" ht="15" x14ac:dyDescent="0.25">
      <c r="A78" s="23"/>
      <c r="B78" s="15"/>
      <c r="C78" s="11"/>
      <c r="D78" s="6"/>
      <c r="E78" s="42" t="s">
        <v>70</v>
      </c>
      <c r="F78" s="43">
        <v>100</v>
      </c>
      <c r="G78" s="43">
        <v>0.79900000000000004</v>
      </c>
      <c r="H78" s="43">
        <v>0.1</v>
      </c>
      <c r="I78" s="43">
        <v>2.4980000000000002</v>
      </c>
      <c r="J78" s="43">
        <v>14.016</v>
      </c>
      <c r="K78" s="44"/>
      <c r="L78" s="43"/>
    </row>
    <row r="79" spans="1:12" ht="15" x14ac:dyDescent="0.25">
      <c r="A79" s="23"/>
      <c r="B79" s="15"/>
      <c r="C79" s="11"/>
      <c r="D79" s="6"/>
      <c r="E79" s="42" t="s">
        <v>71</v>
      </c>
      <c r="F79" s="43">
        <v>200</v>
      </c>
      <c r="G79" s="43">
        <v>1.2</v>
      </c>
      <c r="H79" s="43">
        <v>0.2</v>
      </c>
      <c r="I79" s="43">
        <v>31.6</v>
      </c>
      <c r="J79" s="43">
        <v>126</v>
      </c>
      <c r="K79" s="44">
        <v>868</v>
      </c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925</v>
      </c>
      <c r="G80" s="19">
        <f t="shared" ref="G80" si="34">SUM(G71:G79)</f>
        <v>32.780999999999999</v>
      </c>
      <c r="H80" s="19">
        <f t="shared" ref="H80" si="35">SUM(H71:H79)</f>
        <v>19.346</v>
      </c>
      <c r="I80" s="19">
        <f t="shared" ref="I80" si="36">SUM(I71:I79)</f>
        <v>120.91800000000001</v>
      </c>
      <c r="J80" s="19">
        <f t="shared" ref="J80:L80" si="37">SUM(J71:J79)</f>
        <v>783.13599999999997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1435</v>
      </c>
      <c r="G81" s="32">
        <f t="shared" ref="G81" si="38">G70+G80</f>
        <v>55.486999999999995</v>
      </c>
      <c r="H81" s="32">
        <f t="shared" ref="H81" si="39">H70+H80</f>
        <v>42.816000000000003</v>
      </c>
      <c r="I81" s="32">
        <f t="shared" ref="I81" si="40">I70+I80</f>
        <v>168.488</v>
      </c>
      <c r="J81" s="32">
        <f t="shared" ref="J81:L81" si="41">J70+J80</f>
        <v>1309.0360000000001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1" t="s">
        <v>72</v>
      </c>
      <c r="F82" s="56">
        <v>255</v>
      </c>
      <c r="G82" s="56">
        <v>8</v>
      </c>
      <c r="H82" s="56">
        <v>9.25</v>
      </c>
      <c r="I82" s="57">
        <v>34</v>
      </c>
      <c r="J82" s="56">
        <v>251.25</v>
      </c>
      <c r="K82" s="55">
        <v>390</v>
      </c>
      <c r="L82" s="40"/>
    </row>
    <row r="83" spans="1:12" ht="15" x14ac:dyDescent="0.25">
      <c r="A83" s="23"/>
      <c r="B83" s="15"/>
      <c r="C83" s="11"/>
      <c r="D83" s="6"/>
      <c r="E83" s="52" t="s">
        <v>39</v>
      </c>
      <c r="F83" s="58">
        <v>200</v>
      </c>
      <c r="G83" s="58">
        <v>3.9</v>
      </c>
      <c r="H83" s="58">
        <v>3.5</v>
      </c>
      <c r="I83" s="59">
        <v>22.9</v>
      </c>
      <c r="J83" s="58">
        <v>138</v>
      </c>
      <c r="K83" s="6">
        <v>959</v>
      </c>
      <c r="L83" s="43"/>
    </row>
    <row r="84" spans="1:12" ht="15" x14ac:dyDescent="0.25">
      <c r="A84" s="23"/>
      <c r="B84" s="15"/>
      <c r="C84" s="11"/>
      <c r="D84" s="7" t="s">
        <v>21</v>
      </c>
      <c r="E84" s="52" t="s">
        <v>110</v>
      </c>
      <c r="F84" s="58">
        <v>50</v>
      </c>
      <c r="G84" s="58">
        <v>3.6</v>
      </c>
      <c r="H84" s="58">
        <v>0.48</v>
      </c>
      <c r="I84" s="59">
        <v>22.68</v>
      </c>
      <c r="J84" s="58">
        <v>109.44</v>
      </c>
      <c r="K84" s="6"/>
      <c r="L84" s="43"/>
    </row>
    <row r="85" spans="1:12" ht="15.75" thickBot="1" x14ac:dyDescent="0.3">
      <c r="A85" s="23"/>
      <c r="B85" s="15"/>
      <c r="C85" s="11"/>
      <c r="D85" s="7" t="s">
        <v>22</v>
      </c>
      <c r="E85" s="52" t="s">
        <v>73</v>
      </c>
      <c r="F85" s="58">
        <v>10</v>
      </c>
      <c r="G85" s="58">
        <v>2.6</v>
      </c>
      <c r="H85" s="58">
        <v>2.7</v>
      </c>
      <c r="I85" s="59">
        <v>0</v>
      </c>
      <c r="J85" s="58">
        <v>35</v>
      </c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51" t="s">
        <v>57</v>
      </c>
      <c r="F86" s="56">
        <v>100</v>
      </c>
      <c r="G86" s="56">
        <v>5</v>
      </c>
      <c r="H86" s="56">
        <v>3.2</v>
      </c>
      <c r="I86" s="57">
        <v>8.5</v>
      </c>
      <c r="J86" s="56">
        <v>87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615</v>
      </c>
      <c r="G89" s="19">
        <f t="shared" ref="G89" si="42">SUM(G82:G88)</f>
        <v>23.1</v>
      </c>
      <c r="H89" s="19">
        <f t="shared" ref="H89" si="43">SUM(H82:H88)</f>
        <v>19.13</v>
      </c>
      <c r="I89" s="19">
        <f t="shared" ref="I89" si="44">SUM(I82:I88)</f>
        <v>88.08</v>
      </c>
      <c r="J89" s="19">
        <f t="shared" ref="J89:L89" si="45">SUM(J82:J88)</f>
        <v>620.69000000000005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74</v>
      </c>
      <c r="F91" s="43">
        <v>260</v>
      </c>
      <c r="G91" s="58">
        <v>5.2</v>
      </c>
      <c r="H91" s="58">
        <v>6.3</v>
      </c>
      <c r="I91" s="59">
        <v>29.1</v>
      </c>
      <c r="J91" s="58">
        <v>199.22</v>
      </c>
      <c r="K91" s="44">
        <v>240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75</v>
      </c>
      <c r="F92" s="43">
        <v>150</v>
      </c>
      <c r="G92" s="58">
        <v>18.899999999999999</v>
      </c>
      <c r="H92" s="58">
        <v>18.600000000000001</v>
      </c>
      <c r="I92" s="59">
        <v>49.2</v>
      </c>
      <c r="J92" s="58">
        <v>440</v>
      </c>
      <c r="K92" s="44">
        <v>308</v>
      </c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58"/>
      <c r="H93" s="58"/>
      <c r="I93" s="59"/>
      <c r="J93" s="58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58"/>
      <c r="H94" s="58"/>
      <c r="I94" s="59"/>
      <c r="J94" s="58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45</v>
      </c>
      <c r="F95" s="43">
        <v>60</v>
      </c>
      <c r="G95" s="58">
        <v>4.5599999999999996</v>
      </c>
      <c r="H95" s="58">
        <v>0.48</v>
      </c>
      <c r="I95" s="59">
        <v>29.52</v>
      </c>
      <c r="J95" s="58">
        <v>158.96</v>
      </c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46</v>
      </c>
      <c r="F96" s="43">
        <v>30</v>
      </c>
      <c r="G96" s="58">
        <v>1.98</v>
      </c>
      <c r="H96" s="58">
        <v>0.36</v>
      </c>
      <c r="I96" s="59">
        <v>11.88</v>
      </c>
      <c r="J96" s="58">
        <v>39.36</v>
      </c>
      <c r="K96" s="44"/>
      <c r="L96" s="43"/>
    </row>
    <row r="97" spans="1:12" ht="15" x14ac:dyDescent="0.25">
      <c r="A97" s="23"/>
      <c r="B97" s="15"/>
      <c r="C97" s="11"/>
      <c r="D97" s="6"/>
      <c r="E97" s="42" t="s">
        <v>76</v>
      </c>
      <c r="F97" s="43">
        <v>100</v>
      </c>
      <c r="G97" s="60">
        <v>0.8</v>
      </c>
      <c r="H97" s="60">
        <v>9.9000000000000005E-2</v>
      </c>
      <c r="I97" s="62">
        <v>2.5</v>
      </c>
      <c r="J97" s="60">
        <v>14.016999999999999</v>
      </c>
      <c r="K97" s="44"/>
      <c r="L97" s="43"/>
    </row>
    <row r="98" spans="1:12" ht="15.75" thickBot="1" x14ac:dyDescent="0.3">
      <c r="A98" s="23"/>
      <c r="B98" s="15"/>
      <c r="C98" s="11"/>
      <c r="D98" s="6"/>
      <c r="E98" s="42" t="s">
        <v>77</v>
      </c>
      <c r="F98" s="43">
        <v>200</v>
      </c>
      <c r="G98" s="61">
        <v>0.6</v>
      </c>
      <c r="H98" s="61">
        <v>0.2</v>
      </c>
      <c r="I98" s="63">
        <v>31.4</v>
      </c>
      <c r="J98" s="61">
        <v>124</v>
      </c>
      <c r="K98" s="44">
        <v>868</v>
      </c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800</v>
      </c>
      <c r="G99" s="19">
        <f t="shared" ref="G99" si="46">SUM(G90:G98)</f>
        <v>32.04</v>
      </c>
      <c r="H99" s="19">
        <f t="shared" ref="H99" si="47">SUM(H90:H98)</f>
        <v>26.039000000000001</v>
      </c>
      <c r="I99" s="19">
        <f t="shared" ref="I99" si="48">SUM(I90:I98)</f>
        <v>153.6</v>
      </c>
      <c r="J99" s="19">
        <f t="shared" ref="J99:L99" si="49">SUM(J90:J98)</f>
        <v>975.55700000000013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1415</v>
      </c>
      <c r="G100" s="32">
        <f t="shared" ref="G100" si="50">G89+G99</f>
        <v>55.14</v>
      </c>
      <c r="H100" s="32">
        <f t="shared" ref="H100" si="51">H89+H99</f>
        <v>45.168999999999997</v>
      </c>
      <c r="I100" s="32">
        <f t="shared" ref="I100" si="52">I89+I99</f>
        <v>241.68</v>
      </c>
      <c r="J100" s="32">
        <f t="shared" ref="J100:L100" si="53">J89+J99</f>
        <v>1596.2470000000003</v>
      </c>
      <c r="K100" s="32"/>
      <c r="L100" s="32">
        <f t="shared" si="53"/>
        <v>0</v>
      </c>
    </row>
    <row r="101" spans="1:12" ht="15.75" thickBot="1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56"/>
      <c r="H101" s="56"/>
      <c r="I101" s="57"/>
      <c r="J101" s="56"/>
      <c r="K101" s="41"/>
      <c r="L101" s="40"/>
    </row>
    <row r="102" spans="1:12" ht="15" x14ac:dyDescent="0.25">
      <c r="A102" s="23"/>
      <c r="B102" s="15"/>
      <c r="C102" s="11"/>
      <c r="D102" s="6"/>
      <c r="E102" s="51" t="s">
        <v>78</v>
      </c>
      <c r="F102" s="43">
        <v>255</v>
      </c>
      <c r="G102" s="58">
        <v>9.125</v>
      </c>
      <c r="H102" s="58">
        <v>13.66</v>
      </c>
      <c r="I102" s="59">
        <v>31.56</v>
      </c>
      <c r="J102" s="58">
        <v>255</v>
      </c>
      <c r="K102" s="44">
        <v>384</v>
      </c>
      <c r="L102" s="43"/>
    </row>
    <row r="103" spans="1:12" ht="15" x14ac:dyDescent="0.25">
      <c r="A103" s="23"/>
      <c r="B103" s="15"/>
      <c r="C103" s="11"/>
      <c r="D103" s="7" t="s">
        <v>21</v>
      </c>
      <c r="E103" s="52" t="s">
        <v>79</v>
      </c>
      <c r="F103" s="43">
        <v>223</v>
      </c>
      <c r="G103" s="58">
        <v>0.3</v>
      </c>
      <c r="H103" s="58">
        <v>0.24</v>
      </c>
      <c r="I103" s="59">
        <v>15.2</v>
      </c>
      <c r="J103" s="58">
        <v>60</v>
      </c>
      <c r="K103" s="44">
        <v>944</v>
      </c>
      <c r="L103" s="43"/>
    </row>
    <row r="104" spans="1:12" ht="15.75" thickBot="1" x14ac:dyDescent="0.3">
      <c r="A104" s="23"/>
      <c r="B104" s="15"/>
      <c r="C104" s="11"/>
      <c r="D104" s="7" t="s">
        <v>22</v>
      </c>
      <c r="E104" s="52" t="s">
        <v>110</v>
      </c>
      <c r="F104" s="43">
        <v>50</v>
      </c>
      <c r="G104" s="58">
        <v>3.6</v>
      </c>
      <c r="H104" s="58">
        <v>0.48</v>
      </c>
      <c r="I104" s="59">
        <v>22.68</v>
      </c>
      <c r="J104" s="58">
        <v>109.44</v>
      </c>
      <c r="K104" s="44"/>
      <c r="L104" s="43"/>
    </row>
    <row r="105" spans="1:12" ht="15.75" thickBot="1" x14ac:dyDescent="0.3">
      <c r="A105" s="23"/>
      <c r="B105" s="15"/>
      <c r="C105" s="11"/>
      <c r="D105" s="7" t="s">
        <v>23</v>
      </c>
      <c r="E105" s="52" t="s">
        <v>57</v>
      </c>
      <c r="F105" s="43">
        <v>100</v>
      </c>
      <c r="G105" s="56">
        <v>5</v>
      </c>
      <c r="H105" s="56">
        <v>3.2</v>
      </c>
      <c r="I105" s="57">
        <v>8.5</v>
      </c>
      <c r="J105" s="56">
        <v>87</v>
      </c>
      <c r="K105" s="44"/>
      <c r="L105" s="43"/>
    </row>
    <row r="106" spans="1:12" ht="15" x14ac:dyDescent="0.25">
      <c r="A106" s="23"/>
      <c r="B106" s="15"/>
      <c r="C106" s="11"/>
      <c r="D106" s="6"/>
      <c r="E106" s="51" t="s">
        <v>80</v>
      </c>
      <c r="F106" s="43">
        <v>25</v>
      </c>
      <c r="G106" s="43">
        <v>6.5</v>
      </c>
      <c r="H106" s="43">
        <v>6.75</v>
      </c>
      <c r="I106" s="43">
        <v>0</v>
      </c>
      <c r="J106" s="43">
        <v>87.5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653</v>
      </c>
      <c r="G108" s="19">
        <f t="shared" ref="G108:J108" si="54">SUM(G101:G107)</f>
        <v>24.524999999999999</v>
      </c>
      <c r="H108" s="19">
        <f t="shared" si="54"/>
        <v>24.330000000000002</v>
      </c>
      <c r="I108" s="19">
        <f t="shared" si="54"/>
        <v>77.94</v>
      </c>
      <c r="J108" s="19">
        <f t="shared" si="54"/>
        <v>598.94000000000005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7" t="s">
        <v>26</v>
      </c>
      <c r="E110" s="52" t="s">
        <v>81</v>
      </c>
      <c r="F110" s="58">
        <v>255</v>
      </c>
      <c r="G110" s="58">
        <v>6.86</v>
      </c>
      <c r="H110" s="58">
        <v>8.49</v>
      </c>
      <c r="I110" s="59">
        <v>10</v>
      </c>
      <c r="J110" s="43">
        <v>145.19999999999999</v>
      </c>
      <c r="K110" s="44">
        <v>187</v>
      </c>
      <c r="L110" s="43"/>
    </row>
    <row r="111" spans="1:12" ht="15" x14ac:dyDescent="0.25">
      <c r="A111" s="23"/>
      <c r="B111" s="15"/>
      <c r="C111" s="11"/>
      <c r="D111" s="7" t="s">
        <v>27</v>
      </c>
      <c r="E111" s="52" t="s">
        <v>82</v>
      </c>
      <c r="F111" s="58">
        <v>100</v>
      </c>
      <c r="G111" s="58">
        <v>19.600000000000001</v>
      </c>
      <c r="H111" s="58">
        <v>33.4</v>
      </c>
      <c r="I111" s="59">
        <v>10.199999999999999</v>
      </c>
      <c r="J111" s="43">
        <v>421</v>
      </c>
      <c r="K111" s="55">
        <v>607</v>
      </c>
      <c r="L111" s="43"/>
    </row>
    <row r="112" spans="1:12" ht="15" x14ac:dyDescent="0.25">
      <c r="A112" s="23"/>
      <c r="B112" s="15"/>
      <c r="C112" s="11"/>
      <c r="D112" s="7" t="s">
        <v>28</v>
      </c>
      <c r="E112" s="52" t="s">
        <v>83</v>
      </c>
      <c r="F112" s="58">
        <v>180</v>
      </c>
      <c r="G112" s="58">
        <v>16.920000000000002</v>
      </c>
      <c r="H112" s="58">
        <v>20.28</v>
      </c>
      <c r="I112" s="59">
        <v>40.200000000000003</v>
      </c>
      <c r="J112" s="43">
        <v>306</v>
      </c>
      <c r="K112" s="6">
        <v>685</v>
      </c>
      <c r="L112" s="43"/>
    </row>
    <row r="113" spans="1:12" ht="15" x14ac:dyDescent="0.25">
      <c r="A113" s="23"/>
      <c r="B113" s="15"/>
      <c r="C113" s="11"/>
      <c r="D113" s="7" t="s">
        <v>29</v>
      </c>
      <c r="E113" s="52"/>
      <c r="F113" s="58"/>
      <c r="G113" s="58"/>
      <c r="H113" s="58"/>
      <c r="I113" s="59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52" t="s">
        <v>45</v>
      </c>
      <c r="F114" s="58">
        <v>60</v>
      </c>
      <c r="G114" s="58">
        <v>4.5599999999999996</v>
      </c>
      <c r="H114" s="58">
        <v>0.48</v>
      </c>
      <c r="I114" s="59">
        <v>29.52</v>
      </c>
      <c r="J114" s="43">
        <v>158.96</v>
      </c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52" t="s">
        <v>84</v>
      </c>
      <c r="F115" s="58">
        <v>30</v>
      </c>
      <c r="G115" s="58">
        <v>1.98</v>
      </c>
      <c r="H115" s="58">
        <v>0.36</v>
      </c>
      <c r="I115" s="59">
        <v>11.88</v>
      </c>
      <c r="J115" s="43">
        <v>39.36</v>
      </c>
      <c r="K115" s="44"/>
      <c r="L115" s="43"/>
    </row>
    <row r="116" spans="1:12" ht="15" x14ac:dyDescent="0.25">
      <c r="A116" s="23"/>
      <c r="B116" s="15"/>
      <c r="C116" s="11"/>
      <c r="D116" s="6"/>
      <c r="E116" s="53"/>
      <c r="F116" s="60"/>
      <c r="G116" s="60"/>
      <c r="H116" s="60"/>
      <c r="I116" s="62"/>
      <c r="J116" s="43"/>
      <c r="K116" s="44"/>
      <c r="L116" s="43"/>
    </row>
    <row r="117" spans="1:12" ht="15.75" thickBot="1" x14ac:dyDescent="0.3">
      <c r="A117" s="23"/>
      <c r="B117" s="15"/>
      <c r="C117" s="11"/>
      <c r="D117" s="6"/>
      <c r="E117" s="54" t="s">
        <v>85</v>
      </c>
      <c r="F117" s="61">
        <v>200</v>
      </c>
      <c r="G117" s="61">
        <v>0</v>
      </c>
      <c r="H117" s="61">
        <v>0.01</v>
      </c>
      <c r="I117" s="63">
        <v>18.399999999999999</v>
      </c>
      <c r="J117" s="43">
        <v>74</v>
      </c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825</v>
      </c>
      <c r="G118" s="19">
        <f t="shared" ref="G118:J118" si="56">SUM(G109:G117)</f>
        <v>49.92</v>
      </c>
      <c r="H118" s="19">
        <f t="shared" si="56"/>
        <v>63.019999999999996</v>
      </c>
      <c r="I118" s="19">
        <f t="shared" si="56"/>
        <v>120.19999999999999</v>
      </c>
      <c r="J118" s="19">
        <f t="shared" si="56"/>
        <v>1144.52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1478</v>
      </c>
      <c r="G119" s="32">
        <f t="shared" ref="G119" si="58">G108+G118</f>
        <v>74.444999999999993</v>
      </c>
      <c r="H119" s="32">
        <f t="shared" ref="H119" si="59">H108+H118</f>
        <v>87.35</v>
      </c>
      <c r="I119" s="32">
        <f t="shared" ref="I119" si="60">I108+I118</f>
        <v>198.14</v>
      </c>
      <c r="J119" s="32">
        <f t="shared" ref="J119:L119" si="61">J108+J118</f>
        <v>1743.46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1" t="s">
        <v>50</v>
      </c>
      <c r="F120" s="56">
        <v>160</v>
      </c>
      <c r="G120" s="56">
        <v>25.35</v>
      </c>
      <c r="H120" s="56">
        <v>14.4</v>
      </c>
      <c r="I120" s="57">
        <v>19.8</v>
      </c>
      <c r="J120" s="56">
        <v>310.5</v>
      </c>
      <c r="K120" s="55">
        <v>469</v>
      </c>
      <c r="L120" s="40"/>
    </row>
    <row r="121" spans="1:12" ht="15" x14ac:dyDescent="0.25">
      <c r="A121" s="14"/>
      <c r="B121" s="15"/>
      <c r="C121" s="11"/>
      <c r="D121" s="6"/>
      <c r="E121" s="52" t="s">
        <v>51</v>
      </c>
      <c r="F121" s="58">
        <v>200</v>
      </c>
      <c r="G121" s="58">
        <v>2.36</v>
      </c>
      <c r="H121" s="58">
        <v>1.6</v>
      </c>
      <c r="I121" s="59">
        <v>27.52</v>
      </c>
      <c r="J121" s="58">
        <v>134</v>
      </c>
      <c r="K121" s="6">
        <v>958</v>
      </c>
      <c r="L121" s="43"/>
    </row>
    <row r="122" spans="1:12" ht="15" x14ac:dyDescent="0.25">
      <c r="A122" s="14"/>
      <c r="B122" s="15"/>
      <c r="C122" s="11"/>
      <c r="D122" s="7" t="s">
        <v>21</v>
      </c>
      <c r="E122" s="52" t="s">
        <v>110</v>
      </c>
      <c r="F122" s="58">
        <v>50</v>
      </c>
      <c r="G122" s="58">
        <v>3.6</v>
      </c>
      <c r="H122" s="58">
        <v>0.48</v>
      </c>
      <c r="I122" s="59">
        <v>22.68</v>
      </c>
      <c r="J122" s="58">
        <v>109.44</v>
      </c>
      <c r="K122" s="6"/>
      <c r="L122" s="43"/>
    </row>
    <row r="123" spans="1:12" ht="15.75" thickBot="1" x14ac:dyDescent="0.3">
      <c r="A123" s="14"/>
      <c r="B123" s="15"/>
      <c r="C123" s="11"/>
      <c r="D123" s="7" t="s">
        <v>22</v>
      </c>
      <c r="E123" s="52" t="s">
        <v>86</v>
      </c>
      <c r="F123" s="58">
        <v>10</v>
      </c>
      <c r="G123" s="58">
        <v>0.08</v>
      </c>
      <c r="H123" s="58">
        <v>7.25</v>
      </c>
      <c r="I123" s="59">
        <v>0.13</v>
      </c>
      <c r="J123" s="58">
        <v>68.3</v>
      </c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51" t="s">
        <v>47</v>
      </c>
      <c r="F124" s="56">
        <v>100</v>
      </c>
      <c r="G124" s="56">
        <v>0.4</v>
      </c>
      <c r="H124" s="56">
        <v>0.4</v>
      </c>
      <c r="I124" s="57">
        <v>9.8000000000000007</v>
      </c>
      <c r="J124" s="56">
        <v>45.54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31.79</v>
      </c>
      <c r="H127" s="19">
        <f t="shared" si="62"/>
        <v>24.13</v>
      </c>
      <c r="I127" s="19">
        <f t="shared" si="62"/>
        <v>79.929999999999993</v>
      </c>
      <c r="J127" s="19">
        <f t="shared" si="62"/>
        <v>667.78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87</v>
      </c>
      <c r="F129" s="58">
        <v>250</v>
      </c>
      <c r="G129" s="58">
        <v>7.26</v>
      </c>
      <c r="H129" s="58">
        <v>9.49</v>
      </c>
      <c r="I129" s="59">
        <v>15.7</v>
      </c>
      <c r="J129" s="43">
        <v>178.2</v>
      </c>
      <c r="K129" s="44">
        <v>208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88</v>
      </c>
      <c r="F130" s="58">
        <v>100</v>
      </c>
      <c r="G130" s="58">
        <v>13.9</v>
      </c>
      <c r="H130" s="58">
        <v>6.5</v>
      </c>
      <c r="I130" s="59">
        <v>4</v>
      </c>
      <c r="J130" s="43">
        <v>132</v>
      </c>
      <c r="K130" s="44">
        <v>591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89</v>
      </c>
      <c r="F131" s="58">
        <v>180</v>
      </c>
      <c r="G131" s="58">
        <v>3.78</v>
      </c>
      <c r="H131" s="58">
        <v>7.92</v>
      </c>
      <c r="I131" s="59">
        <v>19.62</v>
      </c>
      <c r="J131" s="43">
        <v>165.6</v>
      </c>
      <c r="K131" s="44">
        <v>694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58"/>
      <c r="G132" s="58"/>
      <c r="H132" s="58"/>
      <c r="I132" s="59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45</v>
      </c>
      <c r="F133" s="58">
        <v>60</v>
      </c>
      <c r="G133" s="58">
        <v>4.5599999999999996</v>
      </c>
      <c r="H133" s="58">
        <v>0.48</v>
      </c>
      <c r="I133" s="59">
        <v>29.52</v>
      </c>
      <c r="J133" s="43">
        <v>158.96</v>
      </c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46</v>
      </c>
      <c r="F134" s="58">
        <v>30</v>
      </c>
      <c r="G134" s="58">
        <v>1.98</v>
      </c>
      <c r="H134" s="58">
        <v>0.36</v>
      </c>
      <c r="I134" s="59">
        <v>11.88</v>
      </c>
      <c r="J134" s="43">
        <v>39.36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60"/>
      <c r="G135" s="60"/>
      <c r="H135" s="60"/>
      <c r="I135" s="62"/>
      <c r="J135" s="43"/>
      <c r="K135" s="44"/>
      <c r="L135" s="43"/>
    </row>
    <row r="136" spans="1:12" ht="15.75" thickBot="1" x14ac:dyDescent="0.3">
      <c r="A136" s="14"/>
      <c r="B136" s="15"/>
      <c r="C136" s="11"/>
      <c r="D136" s="6"/>
      <c r="E136" s="42" t="s">
        <v>90</v>
      </c>
      <c r="F136" s="61">
        <v>200</v>
      </c>
      <c r="G136" s="61">
        <v>0.6</v>
      </c>
      <c r="H136" s="61">
        <v>0</v>
      </c>
      <c r="I136" s="63">
        <v>31.4</v>
      </c>
      <c r="J136" s="43">
        <v>124</v>
      </c>
      <c r="K136" s="44">
        <v>868</v>
      </c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820</v>
      </c>
      <c r="G137" s="19">
        <f t="shared" ref="G137:J137" si="64">SUM(G128:G136)</f>
        <v>32.08</v>
      </c>
      <c r="H137" s="19">
        <f t="shared" si="64"/>
        <v>24.75</v>
      </c>
      <c r="I137" s="19">
        <f t="shared" si="64"/>
        <v>112.12</v>
      </c>
      <c r="J137" s="19">
        <f t="shared" si="64"/>
        <v>798.12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1340</v>
      </c>
      <c r="G138" s="32">
        <f t="shared" ref="G138" si="66">G127+G137</f>
        <v>63.87</v>
      </c>
      <c r="H138" s="32">
        <f t="shared" ref="H138" si="67">H127+H137</f>
        <v>48.879999999999995</v>
      </c>
      <c r="I138" s="32">
        <f t="shared" ref="I138" si="68">I127+I137</f>
        <v>192.05</v>
      </c>
      <c r="J138" s="32">
        <f t="shared" ref="J138:L138" si="69">J127+J137</f>
        <v>1465.9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1" t="s">
        <v>64</v>
      </c>
      <c r="F139" s="56">
        <v>160</v>
      </c>
      <c r="G139" s="56">
        <v>15.7</v>
      </c>
      <c r="H139" s="56">
        <v>22</v>
      </c>
      <c r="I139" s="57">
        <v>2.8</v>
      </c>
      <c r="J139" s="56">
        <v>268.60000000000002</v>
      </c>
      <c r="K139" s="55">
        <v>438</v>
      </c>
      <c r="L139" s="40"/>
    </row>
    <row r="140" spans="1:12" ht="15" x14ac:dyDescent="0.25">
      <c r="A140" s="23"/>
      <c r="B140" s="15"/>
      <c r="C140" s="11"/>
      <c r="D140" s="6"/>
      <c r="E140" s="52" t="s">
        <v>91</v>
      </c>
      <c r="F140" s="58">
        <v>200</v>
      </c>
      <c r="G140" s="58">
        <v>0.3</v>
      </c>
      <c r="H140" s="58">
        <v>0</v>
      </c>
      <c r="I140" s="59">
        <v>15.2</v>
      </c>
      <c r="J140" s="58">
        <v>75</v>
      </c>
      <c r="K140" s="6">
        <v>942</v>
      </c>
      <c r="L140" s="43"/>
    </row>
    <row r="141" spans="1:12" ht="15" x14ac:dyDescent="0.25">
      <c r="A141" s="23"/>
      <c r="B141" s="15"/>
      <c r="C141" s="11"/>
      <c r="D141" s="7" t="s">
        <v>21</v>
      </c>
      <c r="E141" s="52" t="s">
        <v>110</v>
      </c>
      <c r="F141" s="58">
        <v>50</v>
      </c>
      <c r="G141" s="58">
        <v>3.6</v>
      </c>
      <c r="H141" s="58">
        <v>0.48</v>
      </c>
      <c r="I141" s="59">
        <v>22.68</v>
      </c>
      <c r="J141" s="58">
        <v>109.44</v>
      </c>
      <c r="K141" s="44"/>
      <c r="L141" s="43"/>
    </row>
    <row r="142" spans="1:12" ht="15.75" customHeight="1" thickBot="1" x14ac:dyDescent="0.3">
      <c r="A142" s="23"/>
      <c r="B142" s="15"/>
      <c r="C142" s="11"/>
      <c r="D142" s="7" t="s">
        <v>22</v>
      </c>
      <c r="E142" s="52"/>
      <c r="F142" s="58"/>
      <c r="G142" s="58"/>
      <c r="H142" s="58"/>
      <c r="I142" s="59"/>
      <c r="J142" s="58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51" t="s">
        <v>92</v>
      </c>
      <c r="F143" s="56">
        <v>100</v>
      </c>
      <c r="G143" s="60">
        <v>0.79900000000000004</v>
      </c>
      <c r="H143" s="60">
        <v>0.1</v>
      </c>
      <c r="I143" s="62">
        <v>2.4980000000000002</v>
      </c>
      <c r="J143" s="60">
        <v>14.016999999999999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70">SUM(G139:G145)</f>
        <v>20.399000000000001</v>
      </c>
      <c r="H146" s="19">
        <f t="shared" si="70"/>
        <v>22.580000000000002</v>
      </c>
      <c r="I146" s="19">
        <f t="shared" si="70"/>
        <v>43.177999999999997</v>
      </c>
      <c r="J146" s="19">
        <f t="shared" si="70"/>
        <v>467.05700000000002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52" t="s">
        <v>93</v>
      </c>
      <c r="F148" s="43">
        <v>255</v>
      </c>
      <c r="G148" s="58">
        <v>6.87</v>
      </c>
      <c r="H148" s="58">
        <v>10.130000000000001</v>
      </c>
      <c r="I148" s="59">
        <v>13.29</v>
      </c>
      <c r="J148" s="58">
        <v>163.19999999999999</v>
      </c>
      <c r="K148" s="6">
        <v>170</v>
      </c>
      <c r="L148" s="43"/>
    </row>
    <row r="149" spans="1:12" ht="15" x14ac:dyDescent="0.25">
      <c r="A149" s="23"/>
      <c r="B149" s="15"/>
      <c r="C149" s="11"/>
      <c r="D149" s="7" t="s">
        <v>27</v>
      </c>
      <c r="E149" s="52" t="s">
        <v>94</v>
      </c>
      <c r="F149" s="43">
        <v>100</v>
      </c>
      <c r="G149" s="58">
        <v>13.87</v>
      </c>
      <c r="H149" s="58">
        <v>17.850000000000001</v>
      </c>
      <c r="I149" s="59">
        <v>6.53</v>
      </c>
      <c r="J149" s="58">
        <v>150</v>
      </c>
      <c r="K149" s="6">
        <v>486</v>
      </c>
      <c r="L149" s="43"/>
    </row>
    <row r="150" spans="1:12" ht="15" x14ac:dyDescent="0.25">
      <c r="A150" s="23"/>
      <c r="B150" s="15"/>
      <c r="C150" s="11"/>
      <c r="D150" s="7" t="s">
        <v>28</v>
      </c>
      <c r="E150" s="52" t="s">
        <v>95</v>
      </c>
      <c r="F150" s="43">
        <v>180</v>
      </c>
      <c r="G150" s="58">
        <v>4.24</v>
      </c>
      <c r="H150" s="58">
        <v>7.25</v>
      </c>
      <c r="I150" s="59">
        <v>38.880000000000003</v>
      </c>
      <c r="J150" s="58">
        <v>237.78</v>
      </c>
      <c r="K150" s="6">
        <v>682</v>
      </c>
      <c r="L150" s="43"/>
    </row>
    <row r="151" spans="1:12" ht="15" x14ac:dyDescent="0.25">
      <c r="A151" s="23"/>
      <c r="B151" s="15"/>
      <c r="C151" s="11"/>
      <c r="D151" s="7" t="s">
        <v>29</v>
      </c>
      <c r="E151" s="52"/>
      <c r="F151" s="43"/>
      <c r="G151" s="58"/>
      <c r="H151" s="58"/>
      <c r="I151" s="59"/>
      <c r="J151" s="58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52" t="s">
        <v>45</v>
      </c>
      <c r="F152" s="43">
        <v>60</v>
      </c>
      <c r="G152" s="58">
        <v>4.5599999999999996</v>
      </c>
      <c r="H152" s="58">
        <v>0.48</v>
      </c>
      <c r="I152" s="59">
        <v>29.52</v>
      </c>
      <c r="J152" s="58">
        <v>158.96</v>
      </c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52" t="s">
        <v>96</v>
      </c>
      <c r="F153" s="43">
        <v>30</v>
      </c>
      <c r="G153" s="58">
        <v>1.98</v>
      </c>
      <c r="H153" s="58">
        <v>0.36</v>
      </c>
      <c r="I153" s="59">
        <v>11.88</v>
      </c>
      <c r="J153" s="58">
        <v>39.36</v>
      </c>
      <c r="K153" s="44"/>
      <c r="L153" s="43"/>
    </row>
    <row r="154" spans="1:12" ht="15" x14ac:dyDescent="0.25">
      <c r="A154" s="23"/>
      <c r="B154" s="15"/>
      <c r="C154" s="11"/>
      <c r="D154" s="6"/>
      <c r="E154" s="53" t="s">
        <v>97</v>
      </c>
      <c r="F154" s="43">
        <v>200</v>
      </c>
      <c r="G154" s="60">
        <v>1</v>
      </c>
      <c r="H154" s="60">
        <v>0.2</v>
      </c>
      <c r="I154" s="62">
        <v>0.2</v>
      </c>
      <c r="J154" s="60">
        <v>92</v>
      </c>
      <c r="K154" s="44"/>
      <c r="L154" s="43"/>
    </row>
    <row r="155" spans="1:12" ht="15.75" thickBot="1" x14ac:dyDescent="0.3">
      <c r="A155" s="23"/>
      <c r="B155" s="15"/>
      <c r="C155" s="11"/>
      <c r="D155" s="6"/>
      <c r="E155" s="54"/>
      <c r="F155" s="43"/>
      <c r="G155" s="60"/>
      <c r="H155" s="60"/>
      <c r="I155" s="62"/>
      <c r="J155" s="60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825</v>
      </c>
      <c r="G156" s="19">
        <f t="shared" ref="G156:J156" si="72">SUM(G147:G155)</f>
        <v>32.519999999999996</v>
      </c>
      <c r="H156" s="19">
        <f t="shared" si="72"/>
        <v>36.270000000000003</v>
      </c>
      <c r="I156" s="19">
        <f t="shared" si="72"/>
        <v>100.3</v>
      </c>
      <c r="J156" s="19">
        <f t="shared" si="72"/>
        <v>841.30000000000007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1335</v>
      </c>
      <c r="G157" s="32">
        <f t="shared" ref="G157" si="74">G146+G156</f>
        <v>52.918999999999997</v>
      </c>
      <c r="H157" s="32">
        <f t="shared" ref="H157" si="75">H146+H156</f>
        <v>58.850000000000009</v>
      </c>
      <c r="I157" s="32">
        <f t="shared" ref="I157" si="76">I146+I156</f>
        <v>143.47800000000001</v>
      </c>
      <c r="J157" s="32">
        <f t="shared" ref="J157:L157" si="77">J146+J156</f>
        <v>1308.357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1" t="s">
        <v>98</v>
      </c>
      <c r="F158" s="56">
        <v>255</v>
      </c>
      <c r="G158" s="40">
        <v>7.25</v>
      </c>
      <c r="H158" s="40">
        <v>11.5</v>
      </c>
      <c r="I158" s="40">
        <v>39.75</v>
      </c>
      <c r="J158" s="56">
        <v>300</v>
      </c>
      <c r="K158" s="55">
        <v>384</v>
      </c>
      <c r="L158" s="40"/>
    </row>
    <row r="159" spans="1:12" ht="15" x14ac:dyDescent="0.25">
      <c r="A159" s="23"/>
      <c r="B159" s="15"/>
      <c r="C159" s="11"/>
      <c r="D159" s="6"/>
      <c r="E159" s="52" t="s">
        <v>99</v>
      </c>
      <c r="F159" s="58">
        <v>200</v>
      </c>
      <c r="G159" s="43">
        <v>3.9</v>
      </c>
      <c r="H159" s="43">
        <v>3.6</v>
      </c>
      <c r="I159" s="43">
        <v>22.9</v>
      </c>
      <c r="J159" s="58">
        <v>138</v>
      </c>
      <c r="K159" s="6">
        <v>959</v>
      </c>
      <c r="L159" s="43"/>
    </row>
    <row r="160" spans="1:12" ht="15" x14ac:dyDescent="0.25">
      <c r="A160" s="23"/>
      <c r="B160" s="15"/>
      <c r="C160" s="11"/>
      <c r="D160" s="7" t="s">
        <v>21</v>
      </c>
      <c r="E160" s="52" t="s">
        <v>110</v>
      </c>
      <c r="F160" s="58">
        <v>50</v>
      </c>
      <c r="G160" s="43">
        <v>3.6</v>
      </c>
      <c r="H160" s="43">
        <v>0.48</v>
      </c>
      <c r="I160" s="43">
        <v>22.68</v>
      </c>
      <c r="J160" s="58">
        <v>109.44</v>
      </c>
      <c r="K160" s="44"/>
      <c r="L160" s="43"/>
    </row>
    <row r="161" spans="1:12" ht="15.75" thickBot="1" x14ac:dyDescent="0.3">
      <c r="A161" s="23"/>
      <c r="B161" s="15"/>
      <c r="C161" s="11"/>
      <c r="D161" s="7" t="s">
        <v>22</v>
      </c>
      <c r="E161" s="52" t="s">
        <v>57</v>
      </c>
      <c r="F161" s="58">
        <v>100</v>
      </c>
      <c r="G161" s="43">
        <v>5</v>
      </c>
      <c r="H161" s="43">
        <v>3.2</v>
      </c>
      <c r="I161" s="43">
        <v>8.5</v>
      </c>
      <c r="J161" s="58">
        <v>87</v>
      </c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51" t="s">
        <v>100</v>
      </c>
      <c r="F162" s="56">
        <v>10</v>
      </c>
      <c r="G162" s="43">
        <v>2.6</v>
      </c>
      <c r="H162" s="43">
        <v>2.7</v>
      </c>
      <c r="I162" s="43">
        <v>0</v>
      </c>
      <c r="J162" s="56">
        <v>35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615</v>
      </c>
      <c r="G165" s="19">
        <f t="shared" ref="G165:J165" si="78">SUM(G158:G164)</f>
        <v>22.35</v>
      </c>
      <c r="H165" s="19">
        <f t="shared" si="78"/>
        <v>21.48</v>
      </c>
      <c r="I165" s="19">
        <f t="shared" si="78"/>
        <v>93.83</v>
      </c>
      <c r="J165" s="19">
        <f t="shared" si="78"/>
        <v>669.44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52" t="s">
        <v>101</v>
      </c>
      <c r="F167" s="58">
        <v>250</v>
      </c>
      <c r="G167" s="58">
        <v>5.36</v>
      </c>
      <c r="H167" s="58">
        <v>7.6</v>
      </c>
      <c r="I167" s="59">
        <v>16.2</v>
      </c>
      <c r="J167" s="58">
        <v>153.6</v>
      </c>
      <c r="K167" s="6">
        <v>204</v>
      </c>
      <c r="L167" s="43"/>
    </row>
    <row r="168" spans="1:12" ht="15" x14ac:dyDescent="0.25">
      <c r="A168" s="23"/>
      <c r="B168" s="15"/>
      <c r="C168" s="11"/>
      <c r="D168" s="7" t="s">
        <v>27</v>
      </c>
      <c r="E168" s="52" t="s">
        <v>102</v>
      </c>
      <c r="F168" s="58">
        <v>100</v>
      </c>
      <c r="G168" s="58">
        <v>15.7</v>
      </c>
      <c r="H168" s="58">
        <v>8.9</v>
      </c>
      <c r="I168" s="59">
        <v>0.4</v>
      </c>
      <c r="J168" s="58">
        <v>144</v>
      </c>
      <c r="K168" s="6">
        <v>149</v>
      </c>
      <c r="L168" s="43"/>
    </row>
    <row r="169" spans="1:12" ht="15" x14ac:dyDescent="0.25">
      <c r="A169" s="23"/>
      <c r="B169" s="15"/>
      <c r="C169" s="11"/>
      <c r="D169" s="7" t="s">
        <v>28</v>
      </c>
      <c r="E169" s="52" t="s">
        <v>103</v>
      </c>
      <c r="F169" s="58">
        <v>180</v>
      </c>
      <c r="G169" s="58">
        <v>10.476000000000001</v>
      </c>
      <c r="H169" s="58">
        <v>12.42</v>
      </c>
      <c r="I169" s="59">
        <v>76.680000000000007</v>
      </c>
      <c r="J169" s="58">
        <v>320.39999999999998</v>
      </c>
      <c r="K169" s="6">
        <v>679</v>
      </c>
      <c r="L169" s="43"/>
    </row>
    <row r="170" spans="1:12" ht="15" x14ac:dyDescent="0.25">
      <c r="A170" s="23"/>
      <c r="B170" s="15"/>
      <c r="C170" s="11"/>
      <c r="D170" s="7" t="s">
        <v>29</v>
      </c>
      <c r="E170" s="52"/>
      <c r="F170" s="58"/>
      <c r="G170" s="58"/>
      <c r="H170" s="58"/>
      <c r="I170" s="59"/>
      <c r="J170" s="58"/>
      <c r="K170" s="6"/>
      <c r="L170" s="43"/>
    </row>
    <row r="171" spans="1:12" ht="15" x14ac:dyDescent="0.25">
      <c r="A171" s="23"/>
      <c r="B171" s="15"/>
      <c r="C171" s="11"/>
      <c r="D171" s="7" t="s">
        <v>30</v>
      </c>
      <c r="E171" s="52" t="s">
        <v>45</v>
      </c>
      <c r="F171" s="58">
        <v>60</v>
      </c>
      <c r="G171" s="58">
        <v>4.5599999999999996</v>
      </c>
      <c r="H171" s="58">
        <v>0.48</v>
      </c>
      <c r="I171" s="59">
        <v>29.52</v>
      </c>
      <c r="J171" s="58">
        <v>158.96</v>
      </c>
      <c r="K171" s="6"/>
      <c r="L171" s="43"/>
    </row>
    <row r="172" spans="1:12" ht="15" x14ac:dyDescent="0.25">
      <c r="A172" s="23"/>
      <c r="B172" s="15"/>
      <c r="C172" s="11"/>
      <c r="D172" s="7" t="s">
        <v>31</v>
      </c>
      <c r="E172" s="52" t="s">
        <v>46</v>
      </c>
      <c r="F172" s="58">
        <v>30</v>
      </c>
      <c r="G172" s="58">
        <v>1.98</v>
      </c>
      <c r="H172" s="58">
        <v>0.36</v>
      </c>
      <c r="I172" s="59">
        <v>11.88</v>
      </c>
      <c r="J172" s="58">
        <v>39.36</v>
      </c>
      <c r="K172" s="6"/>
      <c r="L172" s="43"/>
    </row>
    <row r="173" spans="1:12" ht="15" x14ac:dyDescent="0.25">
      <c r="A173" s="23"/>
      <c r="B173" s="15"/>
      <c r="C173" s="11"/>
      <c r="D173" s="6"/>
      <c r="E173" s="53"/>
      <c r="F173" s="60"/>
      <c r="G173" s="60"/>
      <c r="H173" s="60"/>
      <c r="I173" s="62"/>
      <c r="J173" s="60"/>
      <c r="K173" s="64"/>
      <c r="L173" s="43"/>
    </row>
    <row r="174" spans="1:12" ht="15.75" thickBot="1" x14ac:dyDescent="0.3">
      <c r="A174" s="23"/>
      <c r="B174" s="15"/>
      <c r="C174" s="11"/>
      <c r="D174" s="6"/>
      <c r="E174" s="54" t="s">
        <v>71</v>
      </c>
      <c r="F174" s="61">
        <v>200</v>
      </c>
      <c r="G174" s="61">
        <v>1.2</v>
      </c>
      <c r="H174" s="61">
        <v>0</v>
      </c>
      <c r="I174" s="63">
        <v>31.6</v>
      </c>
      <c r="J174" s="61">
        <v>126</v>
      </c>
      <c r="K174" s="65">
        <v>867</v>
      </c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820</v>
      </c>
      <c r="G175" s="19">
        <f t="shared" ref="G175:J175" si="80">SUM(G166:G174)</f>
        <v>39.276000000000003</v>
      </c>
      <c r="H175" s="19">
        <f t="shared" si="80"/>
        <v>29.76</v>
      </c>
      <c r="I175" s="19">
        <f t="shared" si="80"/>
        <v>166.28</v>
      </c>
      <c r="J175" s="19">
        <f t="shared" si="80"/>
        <v>942.32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1435</v>
      </c>
      <c r="G176" s="32">
        <f t="shared" ref="G176" si="82">G165+G175</f>
        <v>61.626000000000005</v>
      </c>
      <c r="H176" s="32">
        <f t="shared" ref="H176" si="83">H165+H175</f>
        <v>51.24</v>
      </c>
      <c r="I176" s="32">
        <f t="shared" ref="I176" si="84">I165+I175</f>
        <v>260.11</v>
      </c>
      <c r="J176" s="32">
        <f t="shared" ref="J176:L176" si="85">J165+J175</f>
        <v>1611.7600000000002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1" t="s">
        <v>50</v>
      </c>
      <c r="F177" s="56">
        <v>160</v>
      </c>
      <c r="G177" s="56">
        <v>25.35</v>
      </c>
      <c r="H177" s="56">
        <v>14.4</v>
      </c>
      <c r="I177" s="57">
        <v>19.8</v>
      </c>
      <c r="J177" s="40">
        <v>310.5</v>
      </c>
      <c r="K177" s="55">
        <v>469</v>
      </c>
      <c r="L177" s="40"/>
    </row>
    <row r="178" spans="1:12" ht="15" x14ac:dyDescent="0.25">
      <c r="A178" s="23"/>
      <c r="B178" s="15"/>
      <c r="C178" s="11"/>
      <c r="D178" s="6"/>
      <c r="E178" s="52" t="s">
        <v>51</v>
      </c>
      <c r="F178" s="58">
        <v>200</v>
      </c>
      <c r="G178" s="58">
        <v>2.36</v>
      </c>
      <c r="H178" s="58">
        <v>1.6</v>
      </c>
      <c r="I178" s="59">
        <v>27.52</v>
      </c>
      <c r="J178" s="43">
        <v>134</v>
      </c>
      <c r="K178" s="6">
        <v>958</v>
      </c>
      <c r="L178" s="43"/>
    </row>
    <row r="179" spans="1:12" ht="15" x14ac:dyDescent="0.25">
      <c r="A179" s="23"/>
      <c r="B179" s="15"/>
      <c r="C179" s="11"/>
      <c r="D179" s="7" t="s">
        <v>21</v>
      </c>
      <c r="E179" s="52" t="s">
        <v>110</v>
      </c>
      <c r="F179" s="58">
        <v>50</v>
      </c>
      <c r="G179" s="58">
        <v>3.6</v>
      </c>
      <c r="H179" s="58">
        <v>0.48</v>
      </c>
      <c r="I179" s="59">
        <v>22.68</v>
      </c>
      <c r="J179" s="43">
        <v>109.44</v>
      </c>
      <c r="K179" s="44"/>
      <c r="L179" s="43"/>
    </row>
    <row r="180" spans="1:12" ht="15.75" thickBot="1" x14ac:dyDescent="0.3">
      <c r="A180" s="23"/>
      <c r="B180" s="15"/>
      <c r="C180" s="11"/>
      <c r="D180" s="7" t="s">
        <v>22</v>
      </c>
      <c r="E180" s="52"/>
      <c r="F180" s="58"/>
      <c r="G180" s="58"/>
      <c r="H180" s="58"/>
      <c r="I180" s="59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51" t="s">
        <v>47</v>
      </c>
      <c r="F181" s="56">
        <v>100</v>
      </c>
      <c r="G181" s="56">
        <v>0.4</v>
      </c>
      <c r="H181" s="56">
        <v>0.4</v>
      </c>
      <c r="I181" s="57">
        <v>9.8000000000000007</v>
      </c>
      <c r="J181" s="43">
        <v>45.54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31.71</v>
      </c>
      <c r="H184" s="19">
        <f t="shared" si="86"/>
        <v>16.88</v>
      </c>
      <c r="I184" s="19">
        <f t="shared" si="86"/>
        <v>79.8</v>
      </c>
      <c r="J184" s="19">
        <f t="shared" si="86"/>
        <v>599.48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52" t="s">
        <v>104</v>
      </c>
      <c r="F186" s="58">
        <v>250</v>
      </c>
      <c r="G186" s="58">
        <v>11.06</v>
      </c>
      <c r="H186" s="58">
        <v>9.7859999999999996</v>
      </c>
      <c r="I186" s="59">
        <v>22.3</v>
      </c>
      <c r="J186" s="43">
        <v>224.2</v>
      </c>
      <c r="K186" s="6">
        <v>206</v>
      </c>
      <c r="L186" s="43"/>
    </row>
    <row r="187" spans="1:12" ht="15" x14ac:dyDescent="0.25">
      <c r="A187" s="23"/>
      <c r="B187" s="15"/>
      <c r="C187" s="11"/>
      <c r="D187" s="7" t="s">
        <v>27</v>
      </c>
      <c r="E187" s="52" t="s">
        <v>105</v>
      </c>
      <c r="F187" s="58">
        <v>100</v>
      </c>
      <c r="G187" s="58">
        <v>19.95</v>
      </c>
      <c r="H187" s="58">
        <v>11.55</v>
      </c>
      <c r="I187" s="59">
        <v>8.25</v>
      </c>
      <c r="J187" s="43">
        <v>216</v>
      </c>
      <c r="K187" s="6">
        <v>592</v>
      </c>
      <c r="L187" s="43"/>
    </row>
    <row r="188" spans="1:12" ht="15" x14ac:dyDescent="0.25">
      <c r="A188" s="23"/>
      <c r="B188" s="15"/>
      <c r="C188" s="11"/>
      <c r="D188" s="7" t="s">
        <v>28</v>
      </c>
      <c r="E188" s="52" t="s">
        <v>106</v>
      </c>
      <c r="F188" s="58">
        <v>180</v>
      </c>
      <c r="G188" s="58">
        <v>6.78</v>
      </c>
      <c r="H188" s="58">
        <v>0.81</v>
      </c>
      <c r="I188" s="59">
        <v>34.840000000000003</v>
      </c>
      <c r="J188" s="43">
        <v>173.88</v>
      </c>
      <c r="K188" s="6">
        <v>688</v>
      </c>
      <c r="L188" s="43"/>
    </row>
    <row r="189" spans="1:12" ht="15" x14ac:dyDescent="0.25">
      <c r="A189" s="23"/>
      <c r="B189" s="15"/>
      <c r="C189" s="11"/>
      <c r="D189" s="7" t="s">
        <v>29</v>
      </c>
      <c r="E189" s="52"/>
      <c r="F189" s="58"/>
      <c r="G189" s="58"/>
      <c r="H189" s="58"/>
      <c r="I189" s="59"/>
      <c r="J189" s="43"/>
      <c r="K189" s="6"/>
      <c r="L189" s="43"/>
    </row>
    <row r="190" spans="1:12" ht="15" x14ac:dyDescent="0.25">
      <c r="A190" s="23"/>
      <c r="B190" s="15"/>
      <c r="C190" s="11"/>
      <c r="D190" s="7" t="s">
        <v>30</v>
      </c>
      <c r="E190" s="52" t="s">
        <v>45</v>
      </c>
      <c r="F190" s="58">
        <v>60</v>
      </c>
      <c r="G190" s="58">
        <v>4.5599999999999996</v>
      </c>
      <c r="H190" s="58">
        <v>0.48</v>
      </c>
      <c r="I190" s="59">
        <v>29.52</v>
      </c>
      <c r="J190" s="43">
        <v>158.96</v>
      </c>
      <c r="K190" s="6"/>
      <c r="L190" s="43"/>
    </row>
    <row r="191" spans="1:12" ht="15" x14ac:dyDescent="0.25">
      <c r="A191" s="23"/>
      <c r="B191" s="15"/>
      <c r="C191" s="11"/>
      <c r="D191" s="7" t="s">
        <v>31</v>
      </c>
      <c r="E191" s="52" t="s">
        <v>46</v>
      </c>
      <c r="F191" s="58">
        <v>30</v>
      </c>
      <c r="G191" s="58">
        <v>1.98</v>
      </c>
      <c r="H191" s="58">
        <v>0.36</v>
      </c>
      <c r="I191" s="59">
        <v>11.88</v>
      </c>
      <c r="J191" s="43">
        <v>39.119999999999997</v>
      </c>
      <c r="K191" s="6"/>
      <c r="L191" s="43"/>
    </row>
    <row r="192" spans="1:12" ht="15" x14ac:dyDescent="0.25">
      <c r="A192" s="23"/>
      <c r="B192" s="15"/>
      <c r="C192" s="11"/>
      <c r="D192" s="6"/>
      <c r="E192" s="53"/>
      <c r="F192" s="60"/>
      <c r="G192" s="60"/>
      <c r="H192" s="60"/>
      <c r="I192" s="62"/>
      <c r="J192" s="43"/>
      <c r="K192" s="64"/>
      <c r="L192" s="43"/>
    </row>
    <row r="193" spans="1:12" ht="15.75" thickBot="1" x14ac:dyDescent="0.3">
      <c r="A193" s="23"/>
      <c r="B193" s="15"/>
      <c r="C193" s="11"/>
      <c r="D193" s="6"/>
      <c r="E193" s="54" t="s">
        <v>107</v>
      </c>
      <c r="F193" s="61">
        <v>200</v>
      </c>
      <c r="G193" s="61">
        <v>0.6</v>
      </c>
      <c r="H193" s="61">
        <v>0</v>
      </c>
      <c r="I193" s="63">
        <v>31.4</v>
      </c>
      <c r="J193" s="43">
        <v>124</v>
      </c>
      <c r="K193" s="65">
        <v>868</v>
      </c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820</v>
      </c>
      <c r="G194" s="19">
        <f t="shared" ref="G194:J194" si="88">SUM(G185:G193)</f>
        <v>44.93</v>
      </c>
      <c r="H194" s="19">
        <f t="shared" si="88"/>
        <v>22.985999999999997</v>
      </c>
      <c r="I194" s="19">
        <f t="shared" si="88"/>
        <v>138.19</v>
      </c>
      <c r="J194" s="19">
        <f t="shared" si="88"/>
        <v>936.16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1330</v>
      </c>
      <c r="G195" s="32">
        <f t="shared" ref="G195" si="90">G184+G194</f>
        <v>76.64</v>
      </c>
      <c r="H195" s="32">
        <f t="shared" ref="H195" si="91">H184+H194</f>
        <v>39.866</v>
      </c>
      <c r="I195" s="32">
        <f t="shared" ref="I195" si="92">I184+I194</f>
        <v>217.99</v>
      </c>
      <c r="J195" s="32">
        <f t="shared" ref="J195:L195" si="93">J184+J194</f>
        <v>1535.6399999999999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1421.6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61.945499999999996</v>
      </c>
      <c r="H196" s="34">
        <f t="shared" si="94"/>
        <v>65.834100000000007</v>
      </c>
      <c r="I196" s="34">
        <f t="shared" si="94"/>
        <v>205.52489999999997</v>
      </c>
      <c r="J196" s="34">
        <f t="shared" si="94"/>
        <v>1512.7257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2026-01-24T15:08:49Z</dcterms:modified>
</cp:coreProperties>
</file>